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11"/>
  </bookViews>
  <sheets>
    <sheet name="Ice-algal aggregates" sheetId="1" r:id="rId1"/>
  </sheets>
  <calcPr calcId="125725"/>
</workbook>
</file>

<file path=xl/calcChain.xml><?xml version="1.0" encoding="utf-8"?>
<calcChain xmlns="http://schemas.openxmlformats.org/spreadsheetml/2006/main">
  <c r="C42" i="1"/>
  <c r="D7"/>
  <c r="E42"/>
  <c r="F9"/>
  <c r="F41"/>
  <c r="D18"/>
  <c r="D3"/>
  <c r="D41"/>
  <c r="D24"/>
  <c r="D17"/>
  <c r="D40"/>
  <c r="D25"/>
  <c r="D26"/>
  <c r="D8"/>
  <c r="D32"/>
  <c r="D9"/>
  <c r="D33"/>
  <c r="D10"/>
  <c r="D34"/>
  <c r="D16"/>
  <c r="D35"/>
  <c r="D27"/>
  <c r="D19"/>
  <c r="D11"/>
  <c r="D36"/>
  <c r="D28"/>
  <c r="D20"/>
  <c r="D12"/>
  <c r="D4"/>
  <c r="D37"/>
  <c r="D29"/>
  <c r="D21"/>
  <c r="D13"/>
  <c r="D5"/>
  <c r="D38"/>
  <c r="D30"/>
  <c r="D22"/>
  <c r="D14"/>
  <c r="D6"/>
  <c r="D39"/>
  <c r="D31"/>
  <c r="D23"/>
  <c r="D15"/>
  <c r="F11"/>
  <c r="F4"/>
  <c r="F36"/>
  <c r="F5"/>
  <c r="F23"/>
  <c r="F3"/>
  <c r="F33"/>
  <c r="F26"/>
  <c r="F18"/>
  <c r="F10"/>
  <c r="F35"/>
  <c r="F12"/>
  <c r="F29"/>
  <c r="F37"/>
  <c r="F30"/>
  <c r="F22"/>
  <c r="F14"/>
  <c r="F6"/>
  <c r="F27"/>
  <c r="F20"/>
  <c r="F21"/>
  <c r="F38"/>
  <c r="F15"/>
  <c r="F24"/>
  <c r="F16"/>
  <c r="F8"/>
  <c r="F34"/>
  <c r="F19"/>
  <c r="F28"/>
  <c r="F13"/>
  <c r="F31"/>
  <c r="F7"/>
  <c r="F39"/>
  <c r="F40"/>
  <c r="F32"/>
  <c r="F25"/>
  <c r="F17"/>
</calcChain>
</file>

<file path=xl/sharedStrings.xml><?xml version="1.0" encoding="utf-8"?>
<sst xmlns="http://schemas.openxmlformats.org/spreadsheetml/2006/main" count="53" uniqueCount="50">
  <si>
    <t>%</t>
  </si>
  <si>
    <t>Attheya septentrionalis</t>
  </si>
  <si>
    <t>Cylindrotheca closterium</t>
  </si>
  <si>
    <t>Entomoneis kjellmanii</t>
  </si>
  <si>
    <t>Entomoneis paludosa</t>
  </si>
  <si>
    <t>Fragilariopsis cylindrus</t>
  </si>
  <si>
    <t>Hantzschia weyprechtii</t>
  </si>
  <si>
    <t>Navicula directa</t>
  </si>
  <si>
    <t>Navicula pelagica</t>
  </si>
  <si>
    <t>Navicula septentrionalis</t>
  </si>
  <si>
    <t>Navicula sp.</t>
  </si>
  <si>
    <t>Navicula transitans</t>
  </si>
  <si>
    <t>Navicula trigonocephala</t>
  </si>
  <si>
    <t>Navicula vanhoeffenii</t>
  </si>
  <si>
    <t>Nitzschia arctica</t>
  </si>
  <si>
    <t>Nitzschia frigida</t>
  </si>
  <si>
    <t>Nitzschia laevissima</t>
  </si>
  <si>
    <t>Nitzschia promare</t>
  </si>
  <si>
    <t>Pseudo-nitzschia delicatissima</t>
  </si>
  <si>
    <t>Pseudo-nitzschia granii</t>
  </si>
  <si>
    <t>Pseudo-nitzschia pseudodelicatissima</t>
  </si>
  <si>
    <t>Pseudo-nitzschia seriata</t>
  </si>
  <si>
    <t>Pseudogomphonema sp.</t>
  </si>
  <si>
    <t>Synedropsis hyperborea</t>
  </si>
  <si>
    <t>Synedropsis sp.</t>
  </si>
  <si>
    <t>Thalassiosira bioculata</t>
  </si>
  <si>
    <t>Uronema sp.</t>
  </si>
  <si>
    <t>Cyst (round with spines)</t>
  </si>
  <si>
    <t>Cyst (round without spines)</t>
  </si>
  <si>
    <t>Gymnodinium 10-20um</t>
  </si>
  <si>
    <t>Gymnodinium 5-10um</t>
  </si>
  <si>
    <t>Gymnodinium sp.</t>
  </si>
  <si>
    <t>Prorocentrum sp.</t>
  </si>
  <si>
    <t>Phaeocystis sp.</t>
  </si>
  <si>
    <t>SUMM</t>
  </si>
  <si>
    <t>Choanoflagellates</t>
  </si>
  <si>
    <t>Ciliates</t>
  </si>
  <si>
    <t>Prymnesiophytes</t>
  </si>
  <si>
    <t>Flagellates</t>
  </si>
  <si>
    <t>Dinoflagellates</t>
  </si>
  <si>
    <t>Coccolithophores</t>
  </si>
  <si>
    <t>Flagellates 10-20um</t>
  </si>
  <si>
    <t>Flagellates 3-5um</t>
  </si>
  <si>
    <t>Flagellates 5-7um</t>
  </si>
  <si>
    <t>Flagellates 7-10um</t>
  </si>
  <si>
    <t>Cysts</t>
  </si>
  <si>
    <t>Diatoms</t>
  </si>
  <si>
    <r>
      <t>Abundance (Cells mL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  <charset val="238"/>
      </rPr>
      <t>)</t>
    </r>
  </si>
  <si>
    <t>Group</t>
  </si>
  <si>
    <t>Taxon</t>
  </si>
</sst>
</file>

<file path=xl/styles.xml><?xml version="1.0" encoding="utf-8"?>
<styleSheet xmlns="http://schemas.openxmlformats.org/spreadsheetml/2006/main">
  <numFmts count="1">
    <numFmt numFmtId="164" formatCode="d/mm/yyyy"/>
  </numFmts>
  <fonts count="8"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0" fontId="1" fillId="2" borderId="0" xfId="0" applyFont="1" applyFill="1"/>
    <xf numFmtId="0" fontId="4" fillId="2" borderId="0" xfId="0" applyFont="1" applyFill="1"/>
    <xf numFmtId="164" fontId="1" fillId="2" borderId="0" xfId="0" applyNumberFormat="1" applyFont="1" applyFill="1"/>
    <xf numFmtId="2" fontId="1" fillId="2" borderId="0" xfId="0" applyNumberFormat="1" applyFont="1" applyFill="1"/>
    <xf numFmtId="0" fontId="6" fillId="0" borderId="0" xfId="0" applyFont="1"/>
    <xf numFmtId="0" fontId="5" fillId="0" borderId="0" xfId="0" applyFont="1"/>
    <xf numFmtId="1" fontId="3" fillId="0" borderId="0" xfId="0" applyNumberFormat="1" applyFont="1"/>
    <xf numFmtId="1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80" zoomScaleNormal="80" workbookViewId="0">
      <selection activeCell="K23" sqref="K23"/>
    </sheetView>
  </sheetViews>
  <sheetFormatPr defaultColWidth="11.5703125" defaultRowHeight="12.75"/>
  <cols>
    <col min="1" max="1" width="17.28515625" style="1" customWidth="1"/>
    <col min="2" max="2" width="27.7109375" style="2" customWidth="1"/>
    <col min="3" max="3" width="20.5703125" style="3" customWidth="1"/>
    <col min="4" max="4" width="5.7109375" style="4" customWidth="1"/>
    <col min="5" max="5" width="20.42578125" style="3" customWidth="1"/>
    <col min="6" max="6" width="5.7109375" style="4" customWidth="1"/>
  </cols>
  <sheetData>
    <row r="1" spans="1:6">
      <c r="A1" s="5"/>
      <c r="B1" s="6"/>
      <c r="C1" s="7">
        <v>41116</v>
      </c>
      <c r="D1" s="8"/>
      <c r="E1" s="7">
        <v>41119</v>
      </c>
      <c r="F1" s="8"/>
    </row>
    <row r="2" spans="1:6">
      <c r="A2" s="5" t="s">
        <v>48</v>
      </c>
      <c r="B2" s="5" t="s">
        <v>49</v>
      </c>
      <c r="C2" s="5" t="s">
        <v>47</v>
      </c>
      <c r="D2" s="8" t="s">
        <v>0</v>
      </c>
      <c r="E2" s="5" t="s">
        <v>47</v>
      </c>
      <c r="F2" s="8" t="s">
        <v>0</v>
      </c>
    </row>
    <row r="3" spans="1:6">
      <c r="A3" s="1" t="s">
        <v>46</v>
      </c>
      <c r="B3" s="2" t="s">
        <v>1</v>
      </c>
      <c r="C3" s="11">
        <v>20486.588669950699</v>
      </c>
      <c r="D3" s="4">
        <f t="shared" ref="D3:D41" si="0">(C3*100)/$C$42</f>
        <v>4.1413438064212995</v>
      </c>
      <c r="E3" s="11">
        <v>52642.753164556998</v>
      </c>
      <c r="F3" s="4">
        <f t="shared" ref="F3:F41" si="1">(E3*100)/$E$42</f>
        <v>9.6007976686236134</v>
      </c>
    </row>
    <row r="4" spans="1:6">
      <c r="B4" s="2" t="s">
        <v>2</v>
      </c>
      <c r="C4" s="11">
        <v>37807.068181818198</v>
      </c>
      <c r="D4" s="4">
        <f t="shared" si="0"/>
        <v>7.6426617518502349</v>
      </c>
      <c r="E4" s="11">
        <v>59838.5251798561</v>
      </c>
      <c r="F4" s="4">
        <f t="shared" si="1"/>
        <v>10.913136918291579</v>
      </c>
    </row>
    <row r="5" spans="1:6">
      <c r="B5" s="2" t="s">
        <v>3</v>
      </c>
      <c r="C5" s="11">
        <v>752.71990950226302</v>
      </c>
      <c r="D5" s="4">
        <f t="shared" si="0"/>
        <v>0.15216159143955224</v>
      </c>
      <c r="E5" s="11">
        <v>3035.6040145985398</v>
      </c>
      <c r="F5" s="4">
        <f t="shared" si="1"/>
        <v>0.55362263928559485</v>
      </c>
    </row>
    <row r="6" spans="1:6">
      <c r="B6" s="2" t="s">
        <v>4</v>
      </c>
      <c r="C6" s="11">
        <v>60272.137681159402</v>
      </c>
      <c r="D6" s="4">
        <f t="shared" si="0"/>
        <v>12.183953517442395</v>
      </c>
      <c r="E6" s="11">
        <v>35243.877118644101</v>
      </c>
      <c r="F6" s="4">
        <f t="shared" si="1"/>
        <v>6.4276526764514035</v>
      </c>
    </row>
    <row r="7" spans="1:6">
      <c r="B7" s="2" t="s">
        <v>5</v>
      </c>
      <c r="C7" s="11">
        <v>6021.7592760180996</v>
      </c>
      <c r="D7" s="4">
        <f t="shared" si="0"/>
        <v>1.217292731516417</v>
      </c>
      <c r="E7" s="11">
        <v>13963.778467153301</v>
      </c>
      <c r="F7" s="4">
        <f t="shared" si="1"/>
        <v>2.5466641407137396</v>
      </c>
    </row>
    <row r="8" spans="1:6">
      <c r="B8" s="2" t="s">
        <v>6</v>
      </c>
      <c r="C8" s="11">
        <v>62071.305970149297</v>
      </c>
      <c r="D8" s="4">
        <f t="shared" si="0"/>
        <v>12.547653622440688</v>
      </c>
      <c r="E8" s="11">
        <v>68176.680327868904</v>
      </c>
      <c r="F8" s="4">
        <f t="shared" si="1"/>
        <v>12.433819931496156</v>
      </c>
    </row>
    <row r="9" spans="1:6">
      <c r="B9" s="2" t="s">
        <v>7</v>
      </c>
      <c r="C9" s="11">
        <v>1505.4398190045299</v>
      </c>
      <c r="D9" s="4">
        <f t="shared" si="0"/>
        <v>0.30432318287910526</v>
      </c>
      <c r="E9" s="11">
        <v>607.12080291970801</v>
      </c>
      <c r="F9" s="4">
        <f t="shared" si="1"/>
        <v>0.11072452785711896</v>
      </c>
    </row>
    <row r="10" spans="1:6">
      <c r="B10" s="2" t="s">
        <v>8</v>
      </c>
      <c r="C10" s="11">
        <v>129961.796875</v>
      </c>
      <c r="D10" s="4">
        <f t="shared" si="0"/>
        <v>26.271649771985171</v>
      </c>
      <c r="E10" s="11">
        <v>218883.026315789</v>
      </c>
      <c r="F10" s="4">
        <f t="shared" si="1"/>
        <v>39.919106095855966</v>
      </c>
    </row>
    <row r="11" spans="1:6">
      <c r="B11" s="2" t="s">
        <v>9</v>
      </c>
      <c r="C11" s="11">
        <v>2634.51968325792</v>
      </c>
      <c r="D11" s="4">
        <f t="shared" si="0"/>
        <v>0.53256557003843275</v>
      </c>
      <c r="E11" s="11"/>
      <c r="F11" s="4">
        <f t="shared" si="1"/>
        <v>0</v>
      </c>
    </row>
    <row r="12" spans="1:6">
      <c r="B12" s="2" t="s">
        <v>10</v>
      </c>
      <c r="C12" s="11">
        <v>376.359954751131</v>
      </c>
      <c r="D12" s="4">
        <f t="shared" si="0"/>
        <v>7.6080795719776023E-2</v>
      </c>
      <c r="E12" s="11">
        <v>1821.3624087591199</v>
      </c>
      <c r="F12" s="4">
        <f t="shared" si="1"/>
        <v>0.33217358357135612</v>
      </c>
    </row>
    <row r="13" spans="1:6">
      <c r="B13" s="2" t="s">
        <v>11</v>
      </c>
      <c r="C13" s="11">
        <v>2634.51968325792</v>
      </c>
      <c r="D13" s="4">
        <f t="shared" si="0"/>
        <v>0.53256557003843275</v>
      </c>
      <c r="E13" s="11">
        <v>1214.2416058394199</v>
      </c>
      <c r="F13" s="4">
        <f t="shared" si="1"/>
        <v>0.22144905571423865</v>
      </c>
    </row>
    <row r="14" spans="1:6">
      <c r="B14" s="2" t="s">
        <v>12</v>
      </c>
      <c r="C14" s="11">
        <v>3010.8796380090498</v>
      </c>
      <c r="D14" s="4">
        <f t="shared" si="0"/>
        <v>0.60864636575820852</v>
      </c>
      <c r="E14" s="11">
        <v>607.12080291970801</v>
      </c>
      <c r="F14" s="4">
        <f t="shared" si="1"/>
        <v>0.11072452785711896</v>
      </c>
    </row>
    <row r="15" spans="1:6">
      <c r="B15" s="2" t="s">
        <v>13</v>
      </c>
      <c r="C15" s="11"/>
      <c r="D15" s="4">
        <f t="shared" si="0"/>
        <v>0</v>
      </c>
      <c r="E15" s="11">
        <v>4856.9664233576596</v>
      </c>
      <c r="F15" s="4">
        <f t="shared" si="1"/>
        <v>0.88579622285695092</v>
      </c>
    </row>
    <row r="16" spans="1:6">
      <c r="B16" s="2" t="s">
        <v>14</v>
      </c>
      <c r="C16" s="11"/>
      <c r="D16" s="4">
        <f t="shared" si="0"/>
        <v>0</v>
      </c>
      <c r="E16" s="11">
        <v>607.12080291970801</v>
      </c>
      <c r="F16" s="4">
        <f t="shared" si="1"/>
        <v>0.11072452785711896</v>
      </c>
    </row>
    <row r="17" spans="1:6">
      <c r="B17" s="2" t="s">
        <v>15</v>
      </c>
      <c r="C17" s="11"/>
      <c r="D17" s="4">
        <f t="shared" si="0"/>
        <v>0</v>
      </c>
      <c r="E17" s="11">
        <v>4249.84562043796</v>
      </c>
      <c r="F17" s="4">
        <f t="shared" si="1"/>
        <v>0.77507169499983353</v>
      </c>
    </row>
    <row r="18" spans="1:6">
      <c r="B18" s="2" t="s">
        <v>16</v>
      </c>
      <c r="C18" s="11">
        <v>6398.1192307692299</v>
      </c>
      <c r="D18" s="4">
        <f t="shared" si="0"/>
        <v>1.293373527236193</v>
      </c>
      <c r="E18" s="11">
        <v>8499.6912408759108</v>
      </c>
      <c r="F18" s="4">
        <f t="shared" si="1"/>
        <v>1.5501433899996653</v>
      </c>
    </row>
    <row r="19" spans="1:6">
      <c r="B19" s="2" t="s">
        <v>17</v>
      </c>
      <c r="C19" s="11">
        <v>1129.07986425339</v>
      </c>
      <c r="D19" s="4">
        <f t="shared" si="0"/>
        <v>0.22824238715932749</v>
      </c>
      <c r="E19" s="11"/>
      <c r="F19" s="4">
        <f t="shared" si="1"/>
        <v>0</v>
      </c>
    </row>
    <row r="20" spans="1:6">
      <c r="B20" s="2" t="s">
        <v>18</v>
      </c>
      <c r="C20" s="11">
        <v>5269.0393665158399</v>
      </c>
      <c r="D20" s="4">
        <f t="shared" si="0"/>
        <v>1.0651311400768655</v>
      </c>
      <c r="E20" s="11">
        <v>9106.8120437956204</v>
      </c>
      <c r="F20" s="4">
        <f t="shared" si="1"/>
        <v>1.6608679178567847</v>
      </c>
    </row>
    <row r="21" spans="1:6">
      <c r="B21" s="2" t="s">
        <v>19</v>
      </c>
      <c r="C21" s="11">
        <v>4892.6794117647096</v>
      </c>
      <c r="D21" s="4">
        <f t="shared" si="0"/>
        <v>0.98905034435708961</v>
      </c>
      <c r="E21" s="11">
        <v>5464.0872262773701</v>
      </c>
      <c r="F21" s="4">
        <f t="shared" si="1"/>
        <v>0.99652075071407031</v>
      </c>
    </row>
    <row r="22" spans="1:6">
      <c r="B22" s="2" t="s">
        <v>20</v>
      </c>
      <c r="C22" s="11">
        <v>23901.020114942501</v>
      </c>
      <c r="D22" s="4">
        <f t="shared" si="0"/>
        <v>4.8315677741581871</v>
      </c>
      <c r="E22" s="11">
        <v>19427.8656934307</v>
      </c>
      <c r="F22" s="4">
        <f t="shared" si="1"/>
        <v>3.5431848914278152</v>
      </c>
    </row>
    <row r="23" spans="1:6">
      <c r="B23" s="2" t="s">
        <v>21</v>
      </c>
      <c r="C23" s="11"/>
      <c r="D23" s="4">
        <f t="shared" si="0"/>
        <v>0</v>
      </c>
      <c r="E23" s="11">
        <v>2428.4832116788298</v>
      </c>
      <c r="F23" s="4">
        <f t="shared" si="1"/>
        <v>0.44289811142847546</v>
      </c>
    </row>
    <row r="24" spans="1:6">
      <c r="B24" s="2" t="s">
        <v>22</v>
      </c>
      <c r="C24" s="11">
        <v>2634.51968325792</v>
      </c>
      <c r="D24" s="4">
        <f t="shared" si="0"/>
        <v>0.53256557003843275</v>
      </c>
      <c r="E24" s="11">
        <v>4249.84562043796</v>
      </c>
      <c r="F24" s="4">
        <f t="shared" si="1"/>
        <v>0.77507169499983353</v>
      </c>
    </row>
    <row r="25" spans="1:6">
      <c r="B25" s="2" t="s">
        <v>23</v>
      </c>
      <c r="C25" s="11"/>
      <c r="D25" s="4">
        <f t="shared" si="0"/>
        <v>0</v>
      </c>
      <c r="E25" s="11">
        <v>3035.6040145985398</v>
      </c>
      <c r="F25" s="4">
        <f t="shared" si="1"/>
        <v>0.55362263928559485</v>
      </c>
    </row>
    <row r="26" spans="1:6">
      <c r="B26" s="2" t="s">
        <v>24</v>
      </c>
      <c r="C26" s="11">
        <v>1881.79977375566</v>
      </c>
      <c r="D26" s="4">
        <f t="shared" si="0"/>
        <v>0.38040397859888109</v>
      </c>
      <c r="E26" s="11"/>
      <c r="F26" s="4">
        <f t="shared" si="1"/>
        <v>0</v>
      </c>
    </row>
    <row r="27" spans="1:6">
      <c r="B27" s="2" t="s">
        <v>25</v>
      </c>
      <c r="C27" s="11">
        <v>1505.4398190045299</v>
      </c>
      <c r="D27" s="4">
        <f t="shared" si="0"/>
        <v>0.30432318287910526</v>
      </c>
      <c r="E27" s="11"/>
      <c r="F27" s="4">
        <f t="shared" si="1"/>
        <v>0</v>
      </c>
    </row>
    <row r="28" spans="1:6">
      <c r="A28" s="1" t="s">
        <v>35</v>
      </c>
      <c r="B28" s="9" t="s">
        <v>35</v>
      </c>
      <c r="C28" s="11">
        <v>1881.79977375566</v>
      </c>
      <c r="D28" s="4">
        <f t="shared" si="0"/>
        <v>0.38040397859888109</v>
      </c>
      <c r="E28" s="11"/>
      <c r="F28" s="4">
        <f t="shared" si="1"/>
        <v>0</v>
      </c>
    </row>
    <row r="29" spans="1:6">
      <c r="A29" s="1" t="s">
        <v>36</v>
      </c>
      <c r="B29" s="2" t="s">
        <v>26</v>
      </c>
      <c r="C29" s="11">
        <v>9032.6389140271494</v>
      </c>
      <c r="D29" s="4">
        <f t="shared" si="0"/>
        <v>1.8259390972746254</v>
      </c>
      <c r="E29" s="11"/>
      <c r="F29" s="4">
        <f t="shared" si="1"/>
        <v>0</v>
      </c>
    </row>
    <row r="30" spans="1:6">
      <c r="A30" s="1" t="s">
        <v>45</v>
      </c>
      <c r="B30" s="9" t="s">
        <v>27</v>
      </c>
      <c r="C30" s="11">
        <v>376.359954751131</v>
      </c>
      <c r="D30" s="4">
        <f t="shared" si="0"/>
        <v>7.6080795719776023E-2</v>
      </c>
      <c r="E30" s="11">
        <v>1214.2416058394199</v>
      </c>
      <c r="F30" s="4">
        <f t="shared" si="1"/>
        <v>0.22144905571423865</v>
      </c>
    </row>
    <row r="31" spans="1:6">
      <c r="B31" s="9" t="s">
        <v>28</v>
      </c>
      <c r="C31" s="11">
        <v>752.71990950226302</v>
      </c>
      <c r="D31" s="4">
        <f t="shared" si="0"/>
        <v>0.15216159143955224</v>
      </c>
      <c r="E31" s="11">
        <v>8499.6912408759108</v>
      </c>
      <c r="F31" s="4">
        <f t="shared" si="1"/>
        <v>1.5501433899996653</v>
      </c>
    </row>
    <row r="32" spans="1:6">
      <c r="A32" s="1" t="s">
        <v>38</v>
      </c>
      <c r="B32" s="2" t="s">
        <v>41</v>
      </c>
      <c r="C32" s="11">
        <v>43449.914179104497</v>
      </c>
      <c r="D32" s="4">
        <f t="shared" si="0"/>
        <v>8.783357535708479</v>
      </c>
      <c r="E32" s="11"/>
      <c r="F32" s="4">
        <f t="shared" si="1"/>
        <v>0</v>
      </c>
    </row>
    <row r="33" spans="1:6">
      <c r="B33" s="2" t="s">
        <v>42</v>
      </c>
      <c r="C33" s="11">
        <v>37368.725362318801</v>
      </c>
      <c r="D33" s="4">
        <f t="shared" si="0"/>
        <v>7.5540511808142794</v>
      </c>
      <c r="E33" s="11">
        <v>1214.2416058394199</v>
      </c>
      <c r="F33" s="4">
        <f t="shared" si="1"/>
        <v>0.22144905571423865</v>
      </c>
    </row>
    <row r="34" spans="1:6">
      <c r="B34" s="2" t="s">
        <v>43</v>
      </c>
      <c r="C34" s="11">
        <v>19524.776995305201</v>
      </c>
      <c r="D34" s="4">
        <f t="shared" si="0"/>
        <v>3.946914519734869</v>
      </c>
      <c r="E34" s="11">
        <v>3642.7248175182499</v>
      </c>
      <c r="F34" s="4">
        <f t="shared" si="1"/>
        <v>0.66434716714271413</v>
      </c>
    </row>
    <row r="35" spans="1:6">
      <c r="B35" s="2" t="s">
        <v>44</v>
      </c>
      <c r="C35" s="11"/>
      <c r="D35" s="4">
        <f t="shared" si="0"/>
        <v>0</v>
      </c>
      <c r="E35" s="11">
        <v>607.12080291970801</v>
      </c>
      <c r="F35" s="4">
        <f t="shared" si="1"/>
        <v>0.11072452785711896</v>
      </c>
    </row>
    <row r="36" spans="1:6">
      <c r="A36" s="1" t="s">
        <v>39</v>
      </c>
      <c r="B36" s="2" t="s">
        <v>29</v>
      </c>
      <c r="C36" s="11">
        <v>1505.4398190045299</v>
      </c>
      <c r="D36" s="4">
        <f t="shared" si="0"/>
        <v>0.30432318287910526</v>
      </c>
      <c r="E36" s="11"/>
      <c r="F36" s="4">
        <f t="shared" si="1"/>
        <v>0</v>
      </c>
    </row>
    <row r="37" spans="1:6">
      <c r="B37" s="2" t="s">
        <v>30</v>
      </c>
      <c r="C37" s="11">
        <v>376.359954751131</v>
      </c>
      <c r="D37" s="4">
        <f t="shared" si="0"/>
        <v>7.6080795719776023E-2</v>
      </c>
      <c r="E37" s="11"/>
      <c r="F37" s="4">
        <f t="shared" si="1"/>
        <v>0</v>
      </c>
    </row>
    <row r="38" spans="1:6">
      <c r="B38" s="2" t="s">
        <v>31</v>
      </c>
      <c r="C38" s="11"/>
      <c r="D38" s="4">
        <f t="shared" si="0"/>
        <v>0</v>
      </c>
      <c r="E38" s="11">
        <v>607.12080291970801</v>
      </c>
      <c r="F38" s="4">
        <f t="shared" si="1"/>
        <v>0.11072452785711896</v>
      </c>
    </row>
    <row r="39" spans="1:6">
      <c r="B39" s="2" t="s">
        <v>32</v>
      </c>
      <c r="C39" s="11"/>
      <c r="D39" s="4">
        <f t="shared" si="0"/>
        <v>0</v>
      </c>
      <c r="E39" s="11">
        <v>607.12080291970801</v>
      </c>
      <c r="F39" s="4">
        <f t="shared" si="1"/>
        <v>0.11072452785711896</v>
      </c>
    </row>
    <row r="40" spans="1:6">
      <c r="A40" s="1" t="s">
        <v>37</v>
      </c>
      <c r="B40" s="2" t="s">
        <v>33</v>
      </c>
      <c r="C40" s="11">
        <v>5269.0393665158399</v>
      </c>
      <c r="D40" s="4">
        <f t="shared" si="0"/>
        <v>1.0651311400768655</v>
      </c>
      <c r="E40" s="11">
        <v>13963.778467153301</v>
      </c>
      <c r="F40" s="4">
        <f t="shared" si="1"/>
        <v>2.5466641407137396</v>
      </c>
    </row>
    <row r="41" spans="1:6">
      <c r="B41" s="9" t="s">
        <v>40</v>
      </c>
      <c r="C41" s="11"/>
      <c r="D41" s="4">
        <f t="shared" si="0"/>
        <v>0</v>
      </c>
      <c r="E41" s="11">
        <v>3035.6040145985398</v>
      </c>
      <c r="F41" s="4">
        <f t="shared" si="1"/>
        <v>0.55362263928559485</v>
      </c>
    </row>
    <row r="42" spans="1:6">
      <c r="B42" s="10" t="s">
        <v>34</v>
      </c>
      <c r="C42" s="12">
        <f>SUM(C3:C40)</f>
        <v>494684.56683517847</v>
      </c>
      <c r="E42" s="12">
        <f>SUM(E3:E40)</f>
        <v>548316.45225270069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Ice-algal aggregates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Assmy</dc:creator>
  <cp:lastModifiedBy>philipp assmy</cp:lastModifiedBy>
  <dcterms:created xsi:type="dcterms:W3CDTF">2013-08-15T09:24:28Z</dcterms:created>
  <dcterms:modified xsi:type="dcterms:W3CDTF">2013-08-15T09:24:28Z</dcterms:modified>
</cp:coreProperties>
</file>